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dépences" sheetId="1" r:id="rId1"/>
  </sheets>
  <definedNames>
    <definedName name="_xlnm.Print_Area" localSheetId="0">dépences!$A$1:$J$40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I35" i="1"/>
  <c r="B35" i="1"/>
  <c r="B34" i="1"/>
  <c r="B33" i="1"/>
  <c r="B32" i="1"/>
  <c r="B31" i="1"/>
  <c r="B30" i="1"/>
  <c r="B29" i="1"/>
  <c r="B28" i="1"/>
  <c r="B27" i="1"/>
  <c r="B26" i="1"/>
  <c r="C23" i="1"/>
  <c r="I22" i="1"/>
  <c r="I26" i="1" s="1"/>
  <c r="I18" i="1"/>
  <c r="C11" i="1"/>
  <c r="B39" i="1" l="1"/>
</calcChain>
</file>

<file path=xl/sharedStrings.xml><?xml version="1.0" encoding="utf-8"?>
<sst xmlns="http://schemas.openxmlformats.org/spreadsheetml/2006/main" count="52" uniqueCount="40">
  <si>
    <t>Les dépences 148 + 162</t>
  </si>
  <si>
    <t>description</t>
  </si>
  <si>
    <t>date</t>
  </si>
  <si>
    <t>montant</t>
  </si>
  <si>
    <t>Description</t>
  </si>
  <si>
    <t>KBC</t>
  </si>
  <si>
    <t>2014</t>
  </si>
  <si>
    <t>electrabel</t>
  </si>
  <si>
    <t>Electrabel</t>
  </si>
  <si>
    <t>Generali</t>
  </si>
  <si>
    <t>Help Fire</t>
  </si>
  <si>
    <t>Onderhoud riolering/entretien egouts</t>
  </si>
  <si>
    <t>sleutels / zappettes</t>
  </si>
  <si>
    <t>algemene kosten/ frais généraux</t>
  </si>
  <si>
    <t>Total commun</t>
  </si>
  <si>
    <t>Fond de résèrve</t>
  </si>
  <si>
    <t>Total 148</t>
  </si>
  <si>
    <t>contribution electricité prop parkings</t>
  </si>
  <si>
    <t>Total 162</t>
  </si>
  <si>
    <t>Eau 148</t>
  </si>
  <si>
    <t>Hydrobru</t>
  </si>
  <si>
    <t>Eau 162</t>
  </si>
  <si>
    <t>hyrdrobru</t>
  </si>
  <si>
    <t>total fond de résèrve</t>
  </si>
  <si>
    <t>syndic</t>
  </si>
  <si>
    <t>jan</t>
  </si>
  <si>
    <t>fev</t>
  </si>
  <si>
    <t>mar</t>
  </si>
  <si>
    <t>travaux 162</t>
  </si>
  <si>
    <t>avr</t>
  </si>
  <si>
    <t>serrurerie / porte d'entrée</t>
  </si>
  <si>
    <t>mai</t>
  </si>
  <si>
    <t>juin</t>
  </si>
  <si>
    <t>juil</t>
  </si>
  <si>
    <t>août</t>
  </si>
  <si>
    <t>sep</t>
  </si>
  <si>
    <t>oct</t>
  </si>
  <si>
    <t>nov</t>
  </si>
  <si>
    <t>déc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</si>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</sst>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;[Red]\-0.00\ "/>
    <numFmt numFmtId="165" formatCode="0_ ;[Red]\-0\ "/>
    <numFmt numFmtId="166" formatCode="#,##0.00\ &quot;€&quot;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indexed="9"/>
      <name val="Century Gothic"/>
      <family val="2"/>
    </font>
    <font>
      <sz val="8"/>
      <color indexed="9"/>
      <name val="Century Gothic"/>
      <family val="2"/>
    </font>
    <font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2" fillId="2" borderId="0" xfId="0" applyNumberFormat="1" applyFont="1" applyFill="1"/>
    <xf numFmtId="164" fontId="3" fillId="2" borderId="0" xfId="0" applyNumberFormat="1" applyFont="1" applyFill="1"/>
    <xf numFmtId="0" fontId="3" fillId="3" borderId="0" xfId="0" applyNumberFormat="1" applyFont="1" applyFill="1" applyBorder="1" applyAlignment="1">
      <alignment horizontal="left"/>
    </xf>
    <xf numFmtId="165" fontId="2" fillId="4" borderId="0" xfId="0" applyNumberFormat="1" applyFont="1" applyFill="1"/>
    <xf numFmtId="0" fontId="2" fillId="5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/>
    <xf numFmtId="0" fontId="4" fillId="0" borderId="0" xfId="0" applyFont="1"/>
    <xf numFmtId="0" fontId="4" fillId="0" borderId="0" xfId="0" applyFont="1" applyFill="1"/>
    <xf numFmtId="0" fontId="3" fillId="2" borderId="1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>
      <alignment horizontal="left"/>
    </xf>
    <xf numFmtId="0" fontId="3" fillId="3" borderId="5" xfId="0" applyNumberFormat="1" applyFont="1" applyFill="1" applyBorder="1" applyAlignment="1">
      <alignment horizontal="left"/>
    </xf>
    <xf numFmtId="0" fontId="3" fillId="5" borderId="4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left"/>
    </xf>
    <xf numFmtId="0" fontId="3" fillId="5" borderId="5" xfId="0" applyNumberFormat="1" applyFont="1" applyFill="1" applyBorder="1" applyAlignment="1">
      <alignment horizontal="left"/>
    </xf>
    <xf numFmtId="0" fontId="4" fillId="0" borderId="4" xfId="0" applyFont="1" applyBorder="1"/>
    <xf numFmtId="14" fontId="4" fillId="0" borderId="0" xfId="0" quotePrefix="1" applyNumberFormat="1" applyFont="1"/>
    <xf numFmtId="166" fontId="4" fillId="0" borderId="5" xfId="0" applyNumberFormat="1" applyFont="1" applyBorder="1"/>
    <xf numFmtId="14" fontId="1" fillId="0" borderId="0" xfId="1" applyNumberFormat="1"/>
    <xf numFmtId="166" fontId="4" fillId="0" borderId="5" xfId="0" applyNumberFormat="1" applyFont="1" applyFill="1" applyBorder="1"/>
    <xf numFmtId="14" fontId="1" fillId="0" borderId="0" xfId="1" applyNumberFormat="1" applyFill="1"/>
    <xf numFmtId="0" fontId="4" fillId="0" borderId="0" xfId="0" applyFont="1" applyFill="1" applyBorder="1"/>
    <xf numFmtId="16" fontId="4" fillId="0" borderId="0" xfId="0" applyNumberFormat="1" applyFont="1" applyBorder="1"/>
    <xf numFmtId="0" fontId="4" fillId="0" borderId="5" xfId="0" applyFont="1" applyBorder="1"/>
    <xf numFmtId="0" fontId="3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 applyAlignment="1">
      <alignment horizontal="left"/>
    </xf>
    <xf numFmtId="166" fontId="3" fillId="2" borderId="8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3" fillId="3" borderId="6" xfId="0" applyNumberFormat="1" applyFont="1" applyFill="1" applyBorder="1" applyAlignment="1">
      <alignment horizontal="left"/>
    </xf>
    <xf numFmtId="0" fontId="3" fillId="3" borderId="7" xfId="0" applyNumberFormat="1" applyFont="1" applyFill="1" applyBorder="1" applyAlignment="1">
      <alignment horizontal="left"/>
    </xf>
    <xf numFmtId="166" fontId="3" fillId="3" borderId="8" xfId="0" applyNumberFormat="1" applyFont="1" applyFill="1" applyBorder="1" applyAlignment="1">
      <alignment horizontal="right"/>
    </xf>
    <xf numFmtId="0" fontId="3" fillId="5" borderId="6" xfId="0" applyNumberFormat="1" applyFont="1" applyFill="1" applyBorder="1" applyAlignment="1">
      <alignment horizontal="left"/>
    </xf>
    <xf numFmtId="0" fontId="3" fillId="5" borderId="7" xfId="0" applyNumberFormat="1" applyFont="1" applyFill="1" applyBorder="1" applyAlignment="1">
      <alignment horizontal="left"/>
    </xf>
    <xf numFmtId="166" fontId="3" fillId="5" borderId="8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left"/>
    </xf>
    <xf numFmtId="0" fontId="3" fillId="3" borderId="2" xfId="0" applyNumberFormat="1" applyFont="1" applyFill="1" applyBorder="1" applyAlignment="1">
      <alignment horizontal="left"/>
    </xf>
    <xf numFmtId="166" fontId="3" fillId="3" borderId="3" xfId="0" applyNumberFormat="1" applyFont="1" applyFill="1" applyBorder="1" applyAlignment="1">
      <alignment horizontal="right"/>
    </xf>
    <xf numFmtId="14" fontId="1" fillId="0" borderId="0" xfId="1" applyNumberFormat="1" applyBorder="1"/>
    <xf numFmtId="0" fontId="3" fillId="5" borderId="1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left"/>
    </xf>
    <xf numFmtId="166" fontId="3" fillId="5" borderId="3" xfId="0" applyNumberFormat="1" applyFont="1" applyFill="1" applyBorder="1" applyAlignment="1">
      <alignment horizontal="right"/>
    </xf>
    <xf numFmtId="0" fontId="1" fillId="0" borderId="0" xfId="1" applyBorder="1"/>
    <xf numFmtId="14" fontId="0" fillId="0" borderId="0" xfId="0" applyNumberFormat="1" applyBorder="1"/>
    <xf numFmtId="0" fontId="1" fillId="0" borderId="0" xfId="1"/>
    <xf numFmtId="0" fontId="4" fillId="0" borderId="6" xfId="0" applyFont="1" applyBorder="1"/>
    <xf numFmtId="15" fontId="4" fillId="0" borderId="7" xfId="0" applyNumberFormat="1" applyFont="1" applyBorder="1"/>
    <xf numFmtId="166" fontId="4" fillId="0" borderId="8" xfId="0" applyNumberFormat="1" applyFont="1" applyBorder="1"/>
    <xf numFmtId="14" fontId="0" fillId="0" borderId="0" xfId="0" applyNumberFormat="1"/>
    <xf numFmtId="17" fontId="4" fillId="0" borderId="4" xfId="0" applyNumberFormat="1" applyFont="1" applyBorder="1"/>
    <xf numFmtId="15" fontId="4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9"/>
  <sheetViews>
    <sheetView tabSelected="1" topLeftCell="A10" zoomScaleNormal="100" workbookViewId="0">
      <selection activeCell="P15" sqref="P15"/>
    </sheetView>
  </sheetViews>
  <sheetFormatPr baseColWidth="10" defaultColWidth="9.140625" defaultRowHeight="13.5" x14ac:dyDescent="0.3"/>
  <cols>
    <col min="1" max="1" width="30.7109375" style="8" bestFit="1" customWidth="1"/>
    <col min="2" max="2" width="10.7109375" style="8" bestFit="1" customWidth="1"/>
    <col min="3" max="3" width="9.7109375" style="8" bestFit="1" customWidth="1"/>
    <col min="4" max="4" width="9.42578125" style="8" bestFit="1" customWidth="1"/>
    <col min="5" max="5" width="9.140625" style="8"/>
    <col min="6" max="6" width="17.85546875" style="8" customWidth="1"/>
    <col min="7" max="7" width="18.7109375" style="8" customWidth="1"/>
    <col min="8" max="10" width="9.140625" style="8"/>
    <col min="11" max="41" width="9.140625" style="9"/>
    <col min="42" max="16384" width="9.140625" style="8"/>
  </cols>
  <sheetData>
    <row r="2" spans="1:41" s="2" customFormat="1" ht="24.75" thickBot="1" x14ac:dyDescent="0.4">
      <c r="A2" s="1" t="s">
        <v>0</v>
      </c>
      <c r="D2" s="4">
        <v>148</v>
      </c>
      <c r="E2" s="3"/>
      <c r="F2" s="3"/>
      <c r="G2" s="5">
        <v>162</v>
      </c>
      <c r="H2" s="5"/>
      <c r="I2" s="5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x14ac:dyDescent="0.3">
      <c r="A3" s="10" t="s">
        <v>1</v>
      </c>
      <c r="B3" s="11" t="s">
        <v>2</v>
      </c>
      <c r="C3" s="12" t="s">
        <v>3</v>
      </c>
      <c r="D3" s="13" t="s">
        <v>1</v>
      </c>
      <c r="E3" s="3" t="s">
        <v>2</v>
      </c>
      <c r="F3" s="14" t="s">
        <v>3</v>
      </c>
      <c r="G3" s="15" t="s">
        <v>4</v>
      </c>
      <c r="H3" s="16" t="s">
        <v>2</v>
      </c>
      <c r="I3" s="17" t="s">
        <v>3</v>
      </c>
    </row>
    <row r="4" spans="1:41" ht="15.75" x14ac:dyDescent="0.3">
      <c r="A4" s="18" t="s">
        <v>5</v>
      </c>
      <c r="B4" s="19" t="s">
        <v>6</v>
      </c>
      <c r="C4" s="20">
        <v>38.729999999999997</v>
      </c>
      <c r="D4" s="18" t="s">
        <v>7</v>
      </c>
      <c r="E4" s="21">
        <v>41648</v>
      </c>
      <c r="F4" s="22">
        <v>14.4</v>
      </c>
      <c r="G4" s="18" t="s">
        <v>8</v>
      </c>
      <c r="H4" s="21">
        <v>41648</v>
      </c>
      <c r="I4" s="22">
        <v>14.21</v>
      </c>
    </row>
    <row r="5" spans="1:41" ht="15.75" x14ac:dyDescent="0.3">
      <c r="A5" s="8" t="s">
        <v>9</v>
      </c>
      <c r="B5" s="19" t="s">
        <v>6</v>
      </c>
      <c r="C5" s="20">
        <v>3109.63</v>
      </c>
      <c r="D5" s="18"/>
      <c r="E5" s="23">
        <v>41680</v>
      </c>
      <c r="F5" s="22">
        <v>14.4</v>
      </c>
      <c r="G5" s="18"/>
      <c r="H5" s="23">
        <v>41680</v>
      </c>
      <c r="I5" s="22">
        <v>14.21</v>
      </c>
    </row>
    <row r="6" spans="1:41" ht="15.75" x14ac:dyDescent="0.3">
      <c r="A6" s="24" t="s">
        <v>10</v>
      </c>
      <c r="B6" s="19" t="s">
        <v>6</v>
      </c>
      <c r="C6" s="20">
        <v>108.9</v>
      </c>
      <c r="D6" s="18"/>
      <c r="E6" s="21">
        <v>41709</v>
      </c>
      <c r="F6" s="22">
        <v>14.4</v>
      </c>
      <c r="G6" s="18"/>
      <c r="H6" s="21">
        <v>41710</v>
      </c>
      <c r="I6" s="22">
        <v>14.21</v>
      </c>
    </row>
    <row r="7" spans="1:41" ht="15.75" x14ac:dyDescent="0.3">
      <c r="A7" s="8" t="s">
        <v>11</v>
      </c>
      <c r="B7" s="19" t="s">
        <v>6</v>
      </c>
      <c r="C7" s="20">
        <v>1066.3599999999999</v>
      </c>
      <c r="D7" s="18"/>
      <c r="E7" s="21">
        <v>41739</v>
      </c>
      <c r="F7" s="22">
        <v>12.6</v>
      </c>
      <c r="G7" s="18"/>
      <c r="H7" s="21">
        <v>41738</v>
      </c>
      <c r="I7" s="22">
        <v>14.21</v>
      </c>
    </row>
    <row r="8" spans="1:41" ht="15.75" x14ac:dyDescent="0.3">
      <c r="A8" s="8" t="s">
        <v>12</v>
      </c>
      <c r="B8" s="19" t="s">
        <v>6</v>
      </c>
      <c r="C8" s="20">
        <v>-133</v>
      </c>
      <c r="D8" s="18"/>
      <c r="E8" s="21">
        <v>41768</v>
      </c>
      <c r="F8" s="22">
        <v>12.6</v>
      </c>
      <c r="G8" s="18"/>
      <c r="H8" s="21">
        <v>41772</v>
      </c>
      <c r="I8" s="22">
        <v>14.21</v>
      </c>
    </row>
    <row r="9" spans="1:41" ht="15.75" x14ac:dyDescent="0.3">
      <c r="A9" s="8" t="s">
        <v>13</v>
      </c>
      <c r="B9" s="19" t="s">
        <v>6</v>
      </c>
      <c r="C9" s="20">
        <v>249.94</v>
      </c>
      <c r="D9" s="18"/>
      <c r="E9" s="21">
        <v>41813</v>
      </c>
      <c r="F9" s="22">
        <v>12.86</v>
      </c>
      <c r="G9" s="18"/>
      <c r="H9" s="21">
        <v>41799</v>
      </c>
      <c r="I9" s="22">
        <v>14.21</v>
      </c>
    </row>
    <row r="10" spans="1:41" ht="15.75" x14ac:dyDescent="0.3">
      <c r="A10" s="18"/>
      <c r="B10" s="25"/>
      <c r="C10" s="26"/>
      <c r="D10" s="18"/>
      <c r="E10" s="21">
        <v>41830</v>
      </c>
      <c r="F10" s="22">
        <v>13.13</v>
      </c>
      <c r="G10" s="18"/>
      <c r="H10" s="21">
        <v>41827</v>
      </c>
      <c r="I10" s="22">
        <v>-3.42</v>
      </c>
    </row>
    <row r="11" spans="1:41" ht="16.5" thickBot="1" x14ac:dyDescent="0.35">
      <c r="A11" s="27" t="s">
        <v>14</v>
      </c>
      <c r="B11" s="28"/>
      <c r="C11" s="29">
        <f>SUM(C4:C9)</f>
        <v>4440.5599999999995</v>
      </c>
      <c r="D11" s="18"/>
      <c r="E11" s="21">
        <v>41862</v>
      </c>
      <c r="F11" s="22">
        <v>13.13</v>
      </c>
      <c r="G11" s="18"/>
      <c r="H11" s="21">
        <v>41862</v>
      </c>
      <c r="I11" s="22">
        <v>13.57</v>
      </c>
    </row>
    <row r="12" spans="1:41" ht="15.75" x14ac:dyDescent="0.3">
      <c r="D12" s="18"/>
      <c r="E12" s="21">
        <v>41892</v>
      </c>
      <c r="F12" s="22">
        <v>13.13</v>
      </c>
      <c r="G12" s="18"/>
      <c r="H12" s="21">
        <v>41892</v>
      </c>
      <c r="I12" s="22">
        <v>13.57</v>
      </c>
    </row>
    <row r="13" spans="1:41" ht="16.5" thickBot="1" x14ac:dyDescent="0.35">
      <c r="D13" s="18"/>
      <c r="E13" s="21">
        <v>41921</v>
      </c>
      <c r="F13" s="22">
        <v>13.13</v>
      </c>
      <c r="G13" s="18"/>
      <c r="H13" s="21">
        <v>41925</v>
      </c>
      <c r="I13" s="22">
        <v>13.57</v>
      </c>
    </row>
    <row r="14" spans="1:41" ht="15.75" x14ac:dyDescent="0.3">
      <c r="A14" s="10" t="s">
        <v>15</v>
      </c>
      <c r="B14" s="11"/>
      <c r="C14" s="12"/>
      <c r="D14" s="18"/>
      <c r="E14" s="21">
        <v>41953</v>
      </c>
      <c r="F14" s="22">
        <v>13.13</v>
      </c>
      <c r="G14" s="18"/>
      <c r="H14" s="21">
        <v>41953</v>
      </c>
      <c r="I14" s="22">
        <v>13.57</v>
      </c>
    </row>
    <row r="15" spans="1:41" ht="15.75" x14ac:dyDescent="0.3">
      <c r="A15" s="30">
        <v>2007</v>
      </c>
      <c r="B15" s="31"/>
      <c r="C15" s="20">
        <v>550</v>
      </c>
      <c r="D15" s="18"/>
      <c r="E15" s="21">
        <v>41983</v>
      </c>
      <c r="F15" s="22">
        <v>13.13</v>
      </c>
      <c r="G15" s="18"/>
      <c r="H15" s="21">
        <v>41983</v>
      </c>
      <c r="I15" s="22">
        <v>13.57</v>
      </c>
    </row>
    <row r="16" spans="1:41" ht="14.25" thickBot="1" x14ac:dyDescent="0.35">
      <c r="A16" s="30">
        <v>2008</v>
      </c>
      <c r="B16" s="31"/>
      <c r="C16" s="20">
        <v>550</v>
      </c>
      <c r="D16" s="32" t="s">
        <v>16</v>
      </c>
      <c r="E16" s="33"/>
      <c r="F16" s="34">
        <v>160.04</v>
      </c>
      <c r="G16" s="18" t="s">
        <v>17</v>
      </c>
      <c r="H16" s="31"/>
      <c r="I16" s="22">
        <v>-100</v>
      </c>
    </row>
    <row r="17" spans="1:9" ht="14.25" x14ac:dyDescent="0.3">
      <c r="A17" s="30">
        <v>2009</v>
      </c>
      <c r="B17" s="31"/>
      <c r="C17" s="20">
        <v>550</v>
      </c>
      <c r="D17"/>
      <c r="E17"/>
      <c r="F17"/>
      <c r="G17" s="18"/>
      <c r="H17" s="31"/>
      <c r="I17" s="20"/>
    </row>
    <row r="18" spans="1:9" ht="15" thickBot="1" x14ac:dyDescent="0.35">
      <c r="A18" s="30">
        <v>2010</v>
      </c>
      <c r="B18" s="31"/>
      <c r="C18" s="20">
        <v>550</v>
      </c>
      <c r="D18"/>
      <c r="E18"/>
      <c r="F18"/>
      <c r="G18" s="35" t="s">
        <v>18</v>
      </c>
      <c r="H18" s="36"/>
      <c r="I18" s="37">
        <f>SUM(I3:I17)</f>
        <v>49.69</v>
      </c>
    </row>
    <row r="19" spans="1:9" x14ac:dyDescent="0.3">
      <c r="A19" s="30">
        <v>2011</v>
      </c>
      <c r="B19" s="31"/>
      <c r="C19" s="20">
        <v>550</v>
      </c>
      <c r="D19" s="38" t="s">
        <v>19</v>
      </c>
      <c r="E19" s="39"/>
      <c r="F19" s="40"/>
    </row>
    <row r="20" spans="1:9" ht="16.5" thickBot="1" x14ac:dyDescent="0.35">
      <c r="A20" s="30">
        <v>2012</v>
      </c>
      <c r="B20" s="31"/>
      <c r="C20" s="20">
        <v>550</v>
      </c>
      <c r="D20" s="18" t="s">
        <v>20</v>
      </c>
      <c r="E20" s="41">
        <v>41793</v>
      </c>
      <c r="F20" s="22">
        <v>1187.8</v>
      </c>
    </row>
    <row r="21" spans="1:9" ht="15.75" x14ac:dyDescent="0.3">
      <c r="A21" s="30">
        <v>2013</v>
      </c>
      <c r="B21" s="31"/>
      <c r="C21" s="20">
        <v>550</v>
      </c>
      <c r="D21" s="18"/>
      <c r="E21" s="41">
        <v>41913</v>
      </c>
      <c r="F21" s="22">
        <v>448.5</v>
      </c>
      <c r="G21" s="42" t="s">
        <v>21</v>
      </c>
      <c r="H21" s="43"/>
      <c r="I21" s="44"/>
    </row>
    <row r="22" spans="1:9" ht="15.75" x14ac:dyDescent="0.3">
      <c r="A22" s="30">
        <v>2014</v>
      </c>
      <c r="B22" s="31"/>
      <c r="C22" s="20">
        <v>1100</v>
      </c>
      <c r="D22" s="18"/>
      <c r="E22" s="41">
        <v>41985</v>
      </c>
      <c r="F22" s="22">
        <v>818.15</v>
      </c>
      <c r="G22" s="18" t="s">
        <v>22</v>
      </c>
      <c r="H22" s="21">
        <v>41857</v>
      </c>
      <c r="I22" s="22">
        <f>-482.02*-1</f>
        <v>482.02</v>
      </c>
    </row>
    <row r="23" spans="1:9" ht="16.5" thickBot="1" x14ac:dyDescent="0.35">
      <c r="A23" s="27" t="s">
        <v>23</v>
      </c>
      <c r="B23" s="28"/>
      <c r="C23" s="29">
        <f>SUM(C15:C22)</f>
        <v>4950</v>
      </c>
      <c r="D23" s="18"/>
      <c r="E23" s="45"/>
      <c r="F23" s="22">
        <v>249.86</v>
      </c>
      <c r="G23" s="18"/>
      <c r="H23" s="21">
        <v>41948</v>
      </c>
      <c r="I23" s="22">
        <v>482.02</v>
      </c>
    </row>
    <row r="24" spans="1:9" ht="16.5" thickBot="1" x14ac:dyDescent="0.35">
      <c r="D24" s="18"/>
      <c r="E24" s="46"/>
      <c r="F24" s="22"/>
      <c r="G24" s="18"/>
      <c r="H24" s="47"/>
      <c r="I24" s="22">
        <v>481.69</v>
      </c>
    </row>
    <row r="25" spans="1:9" ht="15" thickBot="1" x14ac:dyDescent="0.35">
      <c r="A25" s="10" t="s">
        <v>24</v>
      </c>
      <c r="B25" s="12"/>
      <c r="D25" s="48"/>
      <c r="E25" s="49"/>
      <c r="F25" s="50"/>
      <c r="G25" s="18"/>
      <c r="H25" s="51"/>
      <c r="I25" s="22"/>
    </row>
    <row r="26" spans="1:9" ht="14.25" thickBot="1" x14ac:dyDescent="0.35">
      <c r="A26" s="52" t="s">
        <v>25</v>
      </c>
      <c r="B26" s="20">
        <f t="shared" ref="B26:B28" si="0">(4560/12)</f>
        <v>380</v>
      </c>
      <c r="F26" s="9"/>
      <c r="G26" s="35" t="s">
        <v>18</v>
      </c>
      <c r="H26" s="36"/>
      <c r="I26" s="37">
        <f>SUM(I22:I25)</f>
        <v>1445.73</v>
      </c>
    </row>
    <row r="27" spans="1:9" ht="15" thickBot="1" x14ac:dyDescent="0.35">
      <c r="A27" s="18" t="s">
        <v>26</v>
      </c>
      <c r="B27" s="20">
        <f t="shared" si="0"/>
        <v>380</v>
      </c>
      <c r="F27" s="9"/>
      <c r="G27"/>
      <c r="H27"/>
      <c r="I27"/>
    </row>
    <row r="28" spans="1:9" x14ac:dyDescent="0.3">
      <c r="A28" s="18" t="s">
        <v>27</v>
      </c>
      <c r="B28" s="20">
        <f t="shared" si="0"/>
        <v>380</v>
      </c>
      <c r="G28" s="42" t="s">
        <v>28</v>
      </c>
      <c r="H28" s="43"/>
      <c r="I28" s="44"/>
    </row>
    <row r="29" spans="1:9" ht="14.25" x14ac:dyDescent="0.3">
      <c r="A29" s="18" t="s">
        <v>29</v>
      </c>
      <c r="B29" s="20">
        <f>(4560/12)</f>
        <v>380</v>
      </c>
      <c r="G29" s="18" t="s">
        <v>30</v>
      </c>
      <c r="H29" s="51"/>
      <c r="I29" s="22">
        <v>397.5</v>
      </c>
    </row>
    <row r="30" spans="1:9" ht="14.25" x14ac:dyDescent="0.3">
      <c r="A30" s="18" t="s">
        <v>31</v>
      </c>
      <c r="B30" s="20">
        <f t="shared" ref="B30:B37" si="1">(4560/12)</f>
        <v>380</v>
      </c>
      <c r="G30" s="18"/>
      <c r="H30" s="51"/>
      <c r="I30" s="22"/>
    </row>
    <row r="31" spans="1:9" ht="14.25" x14ac:dyDescent="0.3">
      <c r="A31" s="18" t="s">
        <v>32</v>
      </c>
      <c r="B31" s="20">
        <f t="shared" si="1"/>
        <v>380</v>
      </c>
      <c r="G31" s="18"/>
      <c r="H31" s="51"/>
      <c r="I31" s="22"/>
    </row>
    <row r="32" spans="1:9" x14ac:dyDescent="0.3">
      <c r="A32" s="18" t="s">
        <v>33</v>
      </c>
      <c r="B32" s="20">
        <f t="shared" si="1"/>
        <v>380</v>
      </c>
      <c r="G32" s="18"/>
      <c r="H32" s="53"/>
      <c r="I32" s="22"/>
    </row>
    <row r="33" spans="1:9" x14ac:dyDescent="0.3">
      <c r="A33" s="18" t="s">
        <v>34</v>
      </c>
      <c r="B33" s="20">
        <f t="shared" si="1"/>
        <v>380</v>
      </c>
      <c r="G33" s="18"/>
      <c r="H33" s="25"/>
      <c r="I33" s="20"/>
    </row>
    <row r="34" spans="1:9" x14ac:dyDescent="0.3">
      <c r="A34" s="18" t="s">
        <v>35</v>
      </c>
      <c r="B34" s="20">
        <f t="shared" si="1"/>
        <v>380</v>
      </c>
      <c r="G34" s="18"/>
      <c r="H34" s="25"/>
      <c r="I34" s="20"/>
    </row>
    <row r="35" spans="1:9" ht="14.25" thickBot="1" x14ac:dyDescent="0.35">
      <c r="A35" s="18" t="s">
        <v>36</v>
      </c>
      <c r="B35" s="20">
        <f t="shared" si="1"/>
        <v>380</v>
      </c>
      <c r="G35" s="35" t="s">
        <v>18</v>
      </c>
      <c r="H35" s="36"/>
      <c r="I35" s="37">
        <f>SUM(I29:I33)</f>
        <v>397.5</v>
      </c>
    </row>
    <row r="36" spans="1:9" x14ac:dyDescent="0.3">
      <c r="A36" s="18" t="s">
        <v>37</v>
      </c>
      <c r="B36" s="20">
        <f t="shared" si="1"/>
        <v>380</v>
      </c>
    </row>
    <row r="37" spans="1:9" x14ac:dyDescent="0.3">
      <c r="A37" s="18" t="s">
        <v>38</v>
      </c>
      <c r="B37" s="20">
        <f t="shared" si="1"/>
        <v>380</v>
      </c>
    </row>
    <row r="38" spans="1:9" x14ac:dyDescent="0.3">
      <c r="A38" s="18"/>
      <c r="B38" s="26"/>
    </row>
    <row r="39" spans="1:9" ht="14.25" thickBot="1" x14ac:dyDescent="0.35">
      <c r="A39" s="27" t="s">
        <v>39</v>
      </c>
      <c r="B39" s="29">
        <f>SUM(B26:B38)</f>
        <v>4560</v>
      </c>
    </row>
  </sheetData>
  <pageMargins left="0" right="0" top="0" bottom="0" header="0.11811023622047245" footer="0.11811023622047245"/>
  <pageSetup paperSize="9" scale="97" orientation="landscape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dépences</vt:lpstr>
      <vt:lpstr>dépences!Zone_d_impression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Rijke</dc:creator>
  <cp:lastModifiedBy>Dewand</cp:lastModifiedBy>
  <cp:lastPrinted>2015-10-07T16:04:09Z</cp:lastPrinted>
  <dcterms:created xsi:type="dcterms:W3CDTF">2015-03-27T20:45:34Z</dcterms:created>
  <dcterms:modified xsi:type="dcterms:W3CDTF">2015-10-07T16:04:11Z</dcterms:modified>
</cp:coreProperties>
</file>